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0649C3C5-D4EE-1B4D-943B-4801E8E63544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F9" i="14" l="1"/>
  <c r="IE9" i="14" l="1"/>
  <c r="ID9" i="14" l="1"/>
  <c r="IC9" i="14" l="1"/>
  <c r="IB9" i="14" l="1"/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<sst xmlns="http://schemas.openxmlformats.org/spreadsheetml/2006/main" count="253" uniqueCount="17">
  <si>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</si>
  <si>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</si>
  <si>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</si>
  <si>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</si>
  <si>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</si>
  <si>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</si>
  <si>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</si>
  <si>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</si>
  <si>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</si>
  <si>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</si>
  <si>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</si>
  <si>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</si>
  <si>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</si>
  <si>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</si>
  <si>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</si>
  <si>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Daly, M., McAllister, L., McNatt, M., Nacu-Schmidt, A., Oonk, D., and Pearman, O. (2019). Australian Newspaper Coverage of Climate Change or Global Warming, 2000-2019. Media and Climate Change Observatory Data Sets. Center for Science and Technology Policy Research, Cooperative Institute for Research in Environmental Sciences, University of Colorado. doi.org/10.25810/558f-c477.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</si>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</sst>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3"/>
  <sheetViews>
    <sheetView tabSelected="1" workbookViewId="0">
      <pane xSplit="1" topLeftCell="B1" activePane="topRight" state="frozen"/>
      <selection activeCell="FU31" sqref="FU31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39"/>
      <c r="D1" s="40"/>
      <c r="E1" s="40"/>
      <c r="F1" s="40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8" customFormat="1" ht="14" customHeight="1" x14ac:dyDescent="0.15">
      <c r="A2" s="3"/>
      <c r="B2" s="34">
        <v>2000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4">
        <v>2001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4">
        <v>2002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4">
        <v>2003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4">
        <v>2004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4">
        <v>2005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4">
        <v>2006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4">
        <v>2007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4">
        <v>2008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4">
        <v>2009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4">
        <v>2010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4">
        <v>2011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4">
        <v>2012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4">
        <v>2013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8">
        <v>2014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1">
        <v>2015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1">
        <v>2016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  <c r="GX2" s="31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1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5">
        <v>2019</v>
      </c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7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</row>
    <row r="4" spans="1:241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8">
        <v>81</v>
      </c>
      <c r="HW4" s="28">
        <v>126</v>
      </c>
      <c r="HX4" s="28">
        <v>77</v>
      </c>
      <c r="HY4" s="28">
        <v>137</v>
      </c>
      <c r="HZ4" s="28">
        <v>192</v>
      </c>
      <c r="IA4" s="28">
        <v>96</v>
      </c>
      <c r="IB4" s="28">
        <v>67</v>
      </c>
      <c r="IC4" s="28">
        <v>120</v>
      </c>
      <c r="ID4" s="28">
        <v>157</v>
      </c>
      <c r="IE4" s="28">
        <v>121</v>
      </c>
      <c r="IF4" s="28">
        <v>197</v>
      </c>
      <c r="IG4" s="28"/>
    </row>
    <row r="5" spans="1:241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8">
        <v>22</v>
      </c>
      <c r="HW5" s="28">
        <v>47</v>
      </c>
      <c r="HX5" s="28">
        <v>74</v>
      </c>
      <c r="HY5" s="28">
        <v>101</v>
      </c>
      <c r="HZ5" s="28">
        <v>156</v>
      </c>
      <c r="IA5" s="28">
        <v>69</v>
      </c>
      <c r="IB5" s="28">
        <v>65</v>
      </c>
      <c r="IC5" s="28">
        <v>86</v>
      </c>
      <c r="ID5" s="28">
        <v>89</v>
      </c>
      <c r="IE5" s="28">
        <v>84</v>
      </c>
      <c r="IF5" s="28">
        <v>89</v>
      </c>
      <c r="IG5" s="28"/>
    </row>
    <row r="6" spans="1:241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8">
        <v>90</v>
      </c>
      <c r="HW6" s="28">
        <v>157</v>
      </c>
      <c r="HX6" s="28">
        <v>237</v>
      </c>
      <c r="HY6" s="28">
        <v>230</v>
      </c>
      <c r="HZ6" s="28">
        <v>346</v>
      </c>
      <c r="IA6" s="28">
        <v>140</v>
      </c>
      <c r="IB6" s="28">
        <v>133</v>
      </c>
      <c r="IC6" s="28">
        <v>191</v>
      </c>
      <c r="ID6" s="28">
        <v>221</v>
      </c>
      <c r="IE6" s="28">
        <v>233</v>
      </c>
      <c r="IF6" s="28">
        <v>236</v>
      </c>
      <c r="IG6" s="28"/>
    </row>
    <row r="7" spans="1:241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8">
        <v>44</v>
      </c>
      <c r="HW7" s="28">
        <v>71</v>
      </c>
      <c r="HX7" s="28">
        <v>75</v>
      </c>
      <c r="HY7" s="28">
        <v>104</v>
      </c>
      <c r="HZ7" s="28">
        <v>170</v>
      </c>
      <c r="IA7" s="28">
        <v>58</v>
      </c>
      <c r="IB7" s="28">
        <v>43</v>
      </c>
      <c r="IC7" s="28">
        <v>80</v>
      </c>
      <c r="ID7" s="28">
        <v>97</v>
      </c>
      <c r="IE7" s="28">
        <v>85</v>
      </c>
      <c r="IF7" s="28">
        <v>85</v>
      </c>
      <c r="IG7" s="28"/>
    </row>
    <row r="8" spans="1:241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8">
        <v>81</v>
      </c>
      <c r="HW8" s="28">
        <v>103</v>
      </c>
      <c r="HX8" s="28">
        <v>59</v>
      </c>
      <c r="HY8" s="28">
        <v>38</v>
      </c>
      <c r="HZ8" s="28">
        <v>210</v>
      </c>
      <c r="IA8" s="28">
        <v>86</v>
      </c>
      <c r="IB8" s="28">
        <v>58</v>
      </c>
      <c r="IC8" s="28">
        <v>115</v>
      </c>
      <c r="ID8" s="28">
        <v>160</v>
      </c>
      <c r="IE8" s="28">
        <v>130</v>
      </c>
      <c r="IF8" s="28">
        <v>167</v>
      </c>
      <c r="IG8" s="28"/>
    </row>
    <row r="9" spans="1:241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Z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27">
        <f t="shared" si="4"/>
        <v>522</v>
      </c>
      <c r="HY9" s="27">
        <f t="shared" si="4"/>
        <v>610</v>
      </c>
      <c r="HZ9" s="27">
        <f t="shared" si="4"/>
        <v>1074</v>
      </c>
      <c r="IA9" s="27">
        <f t="shared" ref="IA9:IF9" si="5">SUM(IA4:IA8)</f>
        <v>449</v>
      </c>
      <c r="IB9" s="29">
        <f t="shared" si="5"/>
        <v>366</v>
      </c>
      <c r="IC9" s="29">
        <f t="shared" si="5"/>
        <v>592</v>
      </c>
      <c r="ID9" s="29">
        <f t="shared" si="5"/>
        <v>724</v>
      </c>
      <c r="IE9" s="29">
        <f t="shared" si="5"/>
        <v>653</v>
      </c>
      <c r="IF9" s="29">
        <f t="shared" si="5"/>
        <v>774</v>
      </c>
      <c r="IG9" s="29"/>
    </row>
    <row r="10" spans="1:241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41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41" ht="14" x14ac:dyDescent="0.15">
      <c r="A13" s="23" t="s">
        <v>16</v>
      </c>
    </row>
    <row r="23" spans="235:235" ht="14" x14ac:dyDescent="0.15">
      <c r="IA23" s="17" t="s">
        <v>8</v>
      </c>
    </row>
  </sheetData>
  <mergeCells count="21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2019-12-09T18:29:39Z</dcterms:modified>
</cp:coreProperties>
</file>